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A TRANSFER 2018\"/>
    </mc:Choice>
  </mc:AlternateContent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10" i="1"/>
  <c r="H26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10" i="1"/>
  <c r="C27" i="1"/>
  <c r="G11" i="1"/>
  <c r="G12" i="1"/>
  <c r="G13" i="1"/>
  <c r="G14" i="1"/>
  <c r="G15" i="1"/>
  <c r="G16" i="1"/>
  <c r="G17" i="1"/>
  <c r="G18" i="1"/>
  <c r="G19" i="1"/>
  <c r="G20" i="1"/>
  <c r="G21" i="1"/>
  <c r="G22" i="1"/>
  <c r="G10" i="1"/>
</calcChain>
</file>

<file path=xl/sharedStrings.xml><?xml version="1.0" encoding="utf-8"?>
<sst xmlns="http://schemas.openxmlformats.org/spreadsheetml/2006/main" count="36" uniqueCount="36">
  <si>
    <t>NO.</t>
  </si>
  <si>
    <t>NAMA DESA</t>
  </si>
  <si>
    <t>DANA DESA</t>
  </si>
  <si>
    <t>ADD</t>
  </si>
  <si>
    <t xml:space="preserve"> Bagi Hasil Pajak </t>
  </si>
  <si>
    <t xml:space="preserve">Daerah  </t>
  </si>
  <si>
    <t xml:space="preserve"> Bagi Hasil Retribusi Daerah </t>
  </si>
  <si>
    <t>TOTAL DTD 2018</t>
  </si>
  <si>
    <t>BOGORAN</t>
  </si>
  <si>
    <t>KARANGSARI</t>
  </si>
  <si>
    <t>PECEKELAN</t>
  </si>
  <si>
    <t>GLAGAH</t>
  </si>
  <si>
    <t>SUROJOYO</t>
  </si>
  <si>
    <t>TALUNOMBO</t>
  </si>
  <si>
    <t>TEMPURSARI</t>
  </si>
  <si>
    <t>JOLONTORO</t>
  </si>
  <si>
    <t>SEDAYU</t>
  </si>
  <si>
    <t>NGADISALAM</t>
  </si>
  <si>
    <t>TEMPURANDUWUR</t>
  </si>
  <si>
    <t>MARONGSARI</t>
  </si>
  <si>
    <t>BATURSARI</t>
  </si>
  <si>
    <t>BANYUMUDAL</t>
  </si>
  <si>
    <t xml:space="preserve">          1,646,631,000</t>
  </si>
  <si>
    <t>NGADIKERSO</t>
  </si>
  <si>
    <t xml:space="preserve">          1,200,057,000</t>
  </si>
  <si>
    <t>RIMPAK</t>
  </si>
  <si>
    <t xml:space="preserve">          1,375,801,000</t>
  </si>
  <si>
    <t xml:space="preserve">PAGU INDIKATIF  PENERIMAAN TAHUN 2018 </t>
  </si>
  <si>
    <t>DANA DESA 60%</t>
  </si>
  <si>
    <t>75% DD dari 60%</t>
  </si>
  <si>
    <t>DAFTAR PENERIMAAN DANA TRANSFER KE DESA TAHUN 2018</t>
  </si>
  <si>
    <t>KECAMATAN SAPURAN</t>
  </si>
  <si>
    <t>CAMAT SAPURAN</t>
  </si>
  <si>
    <t>AGUS SURYA BRATA,S.H,M.M</t>
  </si>
  <si>
    <t>Pembina TK I</t>
  </si>
  <si>
    <t>NIP. 19640901 198703 1 009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</si>
</sst>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1" fontId="3" fillId="0" borderId="5" xfId="1" applyFont="1" applyBorder="1" applyAlignment="1">
      <alignment horizontal="right" vertical="center" wrapText="1"/>
    </xf>
    <xf numFmtId="41" fontId="4" fillId="0" borderId="5" xfId="0" applyNumberFormat="1" applyFont="1" applyBorder="1" applyAlignment="1">
      <alignment vertical="center" wrapText="1"/>
    </xf>
    <xf numFmtId="41" fontId="3" fillId="0" borderId="5" xfId="1" applyFont="1" applyBorder="1" applyAlignment="1">
      <alignment vertical="center" wrapText="1"/>
    </xf>
    <xf numFmtId="41" fontId="0" fillId="0" borderId="0" xfId="0" applyNumberFormat="1"/>
    <xf numFmtId="41" fontId="0" fillId="0" borderId="0" xfId="1" applyFont="1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/>
    </xf>
    <xf numFmtId="0" fontId="0" fillId="0" borderId="11" xfId="0" applyBorder="1"/>
    <xf numFmtId="41" fontId="0" fillId="0" borderId="11" xfId="0" applyNumberFormat="1" applyBorder="1"/>
    <xf numFmtId="0" fontId="0" fillId="0" borderId="11" xfId="0" applyBorder="1" applyAlignment="1">
      <alignment horizontal="center" vertical="center" wrapText="1"/>
    </xf>
    <xf numFmtId="41" fontId="0" fillId="0" borderId="13" xfId="1" applyFont="1" applyBorder="1"/>
    <xf numFmtId="41" fontId="5" fillId="0" borderId="12" xfId="1" applyFont="1" applyBorder="1"/>
    <xf numFmtId="41" fontId="3" fillId="0" borderId="13" xfId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L23" sqref="L23"/>
    </sheetView>
  </sheetViews>
  <sheetFormatPr defaultRowHeight="15" x14ac:dyDescent="0.25"/>
  <cols>
    <col min="1" max="1" width="4.85546875" customWidth="1"/>
    <col min="2" max="2" width="18.5703125" customWidth="1"/>
    <col min="3" max="3" width="13.85546875" customWidth="1"/>
    <col min="4" max="4" width="12.42578125" customWidth="1"/>
    <col min="5" max="5" width="15.28515625" customWidth="1"/>
    <col min="6" max="6" width="17.5703125" customWidth="1"/>
    <col min="7" max="7" width="17.28515625" customWidth="1"/>
    <col min="8" max="8" width="15" hidden="1" customWidth="1"/>
    <col min="9" max="9" width="13.85546875" customWidth="1"/>
    <col min="10" max="10" width="14.42578125" customWidth="1"/>
  </cols>
  <sheetData>
    <row r="1" spans="1:10" x14ac:dyDescent="0.25">
      <c r="A1" s="1"/>
    </row>
    <row r="2" spans="1:10" x14ac:dyDescent="0.2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75" thickBot="1" x14ac:dyDescent="0.3">
      <c r="A4" s="2"/>
    </row>
    <row r="5" spans="1:10" ht="24" customHeight="1" thickTop="1" thickBot="1" x14ac:dyDescent="0.3">
      <c r="A5" s="17" t="s">
        <v>0</v>
      </c>
      <c r="B5" s="20" t="s">
        <v>1</v>
      </c>
      <c r="C5" s="37" t="s">
        <v>27</v>
      </c>
      <c r="D5" s="38"/>
      <c r="E5" s="38"/>
      <c r="F5" s="38"/>
      <c r="G5" s="38"/>
      <c r="H5" s="38"/>
      <c r="I5" s="38"/>
      <c r="J5" s="39"/>
    </row>
    <row r="6" spans="1:10" ht="15" customHeight="1" thickBot="1" x14ac:dyDescent="0.3">
      <c r="A6" s="18"/>
      <c r="B6" s="21"/>
      <c r="C6" s="21" t="s">
        <v>2</v>
      </c>
      <c r="D6" s="21" t="s">
        <v>3</v>
      </c>
      <c r="E6" s="3" t="s">
        <v>4</v>
      </c>
      <c r="F6" s="34" t="s">
        <v>6</v>
      </c>
      <c r="G6" s="35" t="s">
        <v>7</v>
      </c>
      <c r="I6" s="36" t="s">
        <v>28</v>
      </c>
      <c r="J6" s="36" t="s">
        <v>29</v>
      </c>
    </row>
    <row r="7" spans="1:10" ht="15.75" thickBot="1" x14ac:dyDescent="0.3">
      <c r="A7" s="19"/>
      <c r="B7" s="22"/>
      <c r="C7" s="22"/>
      <c r="D7" s="22"/>
      <c r="E7" s="4" t="s">
        <v>5</v>
      </c>
      <c r="F7" s="23"/>
      <c r="G7" s="24"/>
      <c r="I7" s="26"/>
      <c r="J7" s="26"/>
    </row>
    <row r="8" spans="1:10" ht="15.75" thickBot="1" x14ac:dyDescent="0.3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I8" s="30">
        <v>8</v>
      </c>
      <c r="J8" s="30">
        <v>9</v>
      </c>
    </row>
    <row r="9" spans="1:10" ht="16.5" thickTop="1" thickBot="1" x14ac:dyDescent="0.3">
      <c r="A9" s="7"/>
      <c r="B9" s="8"/>
      <c r="C9" s="8"/>
      <c r="D9" s="8"/>
      <c r="E9" s="8"/>
      <c r="F9" s="8"/>
      <c r="G9" s="8"/>
      <c r="I9" s="27"/>
      <c r="J9" s="28"/>
    </row>
    <row r="10" spans="1:10" ht="15.75" thickBot="1" x14ac:dyDescent="0.3">
      <c r="A10" s="9">
        <v>1</v>
      </c>
      <c r="B10" s="10" t="s">
        <v>8</v>
      </c>
      <c r="C10" s="16">
        <v>726161000</v>
      </c>
      <c r="D10" s="33">
        <v>329643000</v>
      </c>
      <c r="E10" s="14">
        <v>14247000</v>
      </c>
      <c r="F10" s="14">
        <v>3610000</v>
      </c>
      <c r="G10" s="13">
        <f>C10+D10+E10+F10</f>
        <v>1073661000</v>
      </c>
      <c r="H10" s="16">
        <v>726161000</v>
      </c>
      <c r="I10" s="29">
        <f>H10*60/100</f>
        <v>435696600</v>
      </c>
      <c r="J10" s="29">
        <f>I10*75/100</f>
        <v>326772450</v>
      </c>
    </row>
    <row r="11" spans="1:10" ht="15.75" thickBot="1" x14ac:dyDescent="0.3">
      <c r="A11" s="9">
        <v>2</v>
      </c>
      <c r="B11" s="10" t="s">
        <v>9</v>
      </c>
      <c r="C11" s="31">
        <v>710978000</v>
      </c>
      <c r="D11" s="12">
        <v>350026000</v>
      </c>
      <c r="E11" s="14">
        <v>13209000</v>
      </c>
      <c r="F11" s="14">
        <v>3347000</v>
      </c>
      <c r="G11" s="13">
        <f t="shared" ref="G11:G22" si="0">C11+D11+E11+F11</f>
        <v>1077560000</v>
      </c>
      <c r="H11">
        <v>710978000</v>
      </c>
      <c r="I11" s="29">
        <f t="shared" ref="I11:I25" si="1">H11*60/100</f>
        <v>426586800</v>
      </c>
      <c r="J11" s="29">
        <f t="shared" ref="J11:J26" si="2">I11*75/100</f>
        <v>319940100</v>
      </c>
    </row>
    <row r="12" spans="1:10" ht="15.75" thickBot="1" x14ac:dyDescent="0.3">
      <c r="A12" s="9">
        <v>3</v>
      </c>
      <c r="B12" s="10" t="s">
        <v>10</v>
      </c>
      <c r="C12" s="31">
        <v>777039000</v>
      </c>
      <c r="D12" s="12">
        <v>365888000</v>
      </c>
      <c r="E12" s="14">
        <v>12655000</v>
      </c>
      <c r="F12" s="14">
        <v>3207000</v>
      </c>
      <c r="G12" s="13">
        <f t="shared" si="0"/>
        <v>1158789000</v>
      </c>
      <c r="H12">
        <v>777039000</v>
      </c>
      <c r="I12" s="29">
        <f t="shared" si="1"/>
        <v>466223400</v>
      </c>
      <c r="J12" s="29">
        <f t="shared" si="2"/>
        <v>349667550</v>
      </c>
    </row>
    <row r="13" spans="1:10" ht="15.75" thickBot="1" x14ac:dyDescent="0.3">
      <c r="A13" s="9">
        <v>4</v>
      </c>
      <c r="B13" s="10" t="s">
        <v>11</v>
      </c>
      <c r="C13" s="31">
        <v>709958000</v>
      </c>
      <c r="D13" s="12">
        <v>327219000</v>
      </c>
      <c r="E13" s="14">
        <v>14163000</v>
      </c>
      <c r="F13" s="14">
        <v>3589000</v>
      </c>
      <c r="G13" s="13">
        <f t="shared" si="0"/>
        <v>1054929000</v>
      </c>
      <c r="H13">
        <v>709958000</v>
      </c>
      <c r="I13" s="29">
        <f t="shared" si="1"/>
        <v>425974800</v>
      </c>
      <c r="J13" s="29">
        <f t="shared" si="2"/>
        <v>319481100</v>
      </c>
    </row>
    <row r="14" spans="1:10" ht="15.75" thickBot="1" x14ac:dyDescent="0.3">
      <c r="A14" s="9">
        <v>5</v>
      </c>
      <c r="B14" s="10" t="s">
        <v>12</v>
      </c>
      <c r="C14" s="31">
        <v>903093000</v>
      </c>
      <c r="D14" s="12">
        <v>413315000</v>
      </c>
      <c r="E14" s="14">
        <v>15097000</v>
      </c>
      <c r="F14" s="14">
        <v>3826000</v>
      </c>
      <c r="G14" s="13">
        <f t="shared" si="0"/>
        <v>1335331000</v>
      </c>
      <c r="H14">
        <v>903093000</v>
      </c>
      <c r="I14" s="29">
        <f t="shared" si="1"/>
        <v>541855800</v>
      </c>
      <c r="J14" s="29">
        <f t="shared" si="2"/>
        <v>406391850</v>
      </c>
    </row>
    <row r="15" spans="1:10" ht="15.75" thickBot="1" x14ac:dyDescent="0.3">
      <c r="A15" s="9">
        <v>6</v>
      </c>
      <c r="B15" s="10" t="s">
        <v>13</v>
      </c>
      <c r="C15" s="31">
        <v>895561000</v>
      </c>
      <c r="D15" s="12">
        <v>307869000</v>
      </c>
      <c r="E15" s="14">
        <v>13274000</v>
      </c>
      <c r="F15" s="14">
        <v>3364000</v>
      </c>
      <c r="G15" s="13">
        <f t="shared" si="0"/>
        <v>1220068000</v>
      </c>
      <c r="H15">
        <v>895561000</v>
      </c>
      <c r="I15" s="29">
        <f t="shared" si="1"/>
        <v>537336600</v>
      </c>
      <c r="J15" s="29">
        <f t="shared" si="2"/>
        <v>403002450</v>
      </c>
    </row>
    <row r="16" spans="1:10" ht="15.75" thickBot="1" x14ac:dyDescent="0.3">
      <c r="A16" s="9">
        <v>7</v>
      </c>
      <c r="B16" s="10" t="s">
        <v>14</v>
      </c>
      <c r="C16" s="31">
        <v>967834000</v>
      </c>
      <c r="D16" s="12">
        <v>428236000</v>
      </c>
      <c r="E16" s="14">
        <v>13574000</v>
      </c>
      <c r="F16" s="14">
        <v>3440000</v>
      </c>
      <c r="G16" s="13">
        <f t="shared" si="0"/>
        <v>1413084000</v>
      </c>
      <c r="H16">
        <v>967834000</v>
      </c>
      <c r="I16" s="29">
        <f t="shared" si="1"/>
        <v>580700400</v>
      </c>
      <c r="J16" s="29">
        <f t="shared" si="2"/>
        <v>435525300</v>
      </c>
    </row>
    <row r="17" spans="1:10" ht="15.75" thickBot="1" x14ac:dyDescent="0.3">
      <c r="A17" s="9">
        <v>8</v>
      </c>
      <c r="B17" s="10" t="s">
        <v>15</v>
      </c>
      <c r="C17" s="31">
        <v>735579000</v>
      </c>
      <c r="D17" s="12">
        <v>336352000</v>
      </c>
      <c r="E17" s="14">
        <v>14664000</v>
      </c>
      <c r="F17" s="14">
        <v>3716000</v>
      </c>
      <c r="G17" s="13">
        <f t="shared" si="0"/>
        <v>1090311000</v>
      </c>
      <c r="H17">
        <v>735579000</v>
      </c>
      <c r="I17" s="29">
        <f t="shared" si="1"/>
        <v>441347400</v>
      </c>
      <c r="J17" s="29">
        <f t="shared" si="2"/>
        <v>331010550</v>
      </c>
    </row>
    <row r="18" spans="1:10" ht="15.75" thickBot="1" x14ac:dyDescent="0.3">
      <c r="A18" s="9">
        <v>9</v>
      </c>
      <c r="B18" s="10" t="s">
        <v>16</v>
      </c>
      <c r="C18" s="31">
        <v>809285000</v>
      </c>
      <c r="D18" s="12">
        <v>466860000</v>
      </c>
      <c r="E18" s="14">
        <v>22850000</v>
      </c>
      <c r="F18" s="14">
        <v>5786000</v>
      </c>
      <c r="G18" s="13">
        <f t="shared" si="0"/>
        <v>1304781000</v>
      </c>
      <c r="H18">
        <v>809285000</v>
      </c>
      <c r="I18" s="29">
        <f t="shared" si="1"/>
        <v>485571000</v>
      </c>
      <c r="J18" s="29">
        <f t="shared" si="2"/>
        <v>364178250</v>
      </c>
    </row>
    <row r="19" spans="1:10" ht="15.75" thickBot="1" x14ac:dyDescent="0.3">
      <c r="A19" s="9">
        <v>10</v>
      </c>
      <c r="B19" s="10" t="s">
        <v>17</v>
      </c>
      <c r="C19" s="31">
        <v>770093000</v>
      </c>
      <c r="D19" s="12">
        <v>370060000</v>
      </c>
      <c r="E19" s="14">
        <v>14329000</v>
      </c>
      <c r="F19" s="14">
        <v>3631000</v>
      </c>
      <c r="G19" s="13">
        <f t="shared" si="0"/>
        <v>1158113000</v>
      </c>
      <c r="H19">
        <v>770093000</v>
      </c>
      <c r="I19" s="29">
        <f t="shared" si="1"/>
        <v>462055800</v>
      </c>
      <c r="J19" s="29">
        <f t="shared" si="2"/>
        <v>346541850</v>
      </c>
    </row>
    <row r="20" spans="1:10" ht="15.75" thickBot="1" x14ac:dyDescent="0.3">
      <c r="A20" s="9">
        <v>11</v>
      </c>
      <c r="B20" s="10" t="s">
        <v>18</v>
      </c>
      <c r="C20" s="31">
        <v>1024892000</v>
      </c>
      <c r="D20" s="12">
        <v>484484000</v>
      </c>
      <c r="E20" s="14">
        <v>14086000</v>
      </c>
      <c r="F20" s="14">
        <v>3569000</v>
      </c>
      <c r="G20" s="13">
        <f t="shared" si="0"/>
        <v>1527031000</v>
      </c>
      <c r="H20">
        <v>1024892000</v>
      </c>
      <c r="I20" s="29">
        <f t="shared" si="1"/>
        <v>614935200</v>
      </c>
      <c r="J20" s="29">
        <f t="shared" si="2"/>
        <v>461201400</v>
      </c>
    </row>
    <row r="21" spans="1:10" ht="15.75" thickBot="1" x14ac:dyDescent="0.3">
      <c r="A21" s="9">
        <v>12</v>
      </c>
      <c r="B21" s="10" t="s">
        <v>19</v>
      </c>
      <c r="C21" s="31">
        <v>738861000</v>
      </c>
      <c r="D21" s="12">
        <v>354290000</v>
      </c>
      <c r="E21" s="14">
        <v>13534000</v>
      </c>
      <c r="F21" s="14">
        <v>3430000</v>
      </c>
      <c r="G21" s="13">
        <f t="shared" si="0"/>
        <v>1110115000</v>
      </c>
      <c r="H21">
        <v>738861000</v>
      </c>
      <c r="I21" s="29">
        <f t="shared" si="1"/>
        <v>443316600</v>
      </c>
      <c r="J21" s="29">
        <f t="shared" si="2"/>
        <v>332487450</v>
      </c>
    </row>
    <row r="22" spans="1:10" ht="15.75" thickBot="1" x14ac:dyDescent="0.3">
      <c r="A22" s="9">
        <v>13</v>
      </c>
      <c r="B22" s="10" t="s">
        <v>20</v>
      </c>
      <c r="C22" s="31">
        <v>924397000</v>
      </c>
      <c r="D22" s="12">
        <v>486465000</v>
      </c>
      <c r="E22" s="14">
        <v>14742000</v>
      </c>
      <c r="F22" s="14">
        <v>3736000</v>
      </c>
      <c r="G22" s="13">
        <f t="shared" si="0"/>
        <v>1429340000</v>
      </c>
      <c r="H22">
        <v>924397000</v>
      </c>
      <c r="I22" s="29">
        <f t="shared" si="1"/>
        <v>554638200</v>
      </c>
      <c r="J22" s="29">
        <f t="shared" si="2"/>
        <v>415978650</v>
      </c>
    </row>
    <row r="23" spans="1:10" ht="15.75" thickBot="1" x14ac:dyDescent="0.3">
      <c r="A23" s="9">
        <v>14</v>
      </c>
      <c r="B23" s="10" t="s">
        <v>21</v>
      </c>
      <c r="C23" s="31">
        <v>1099181000</v>
      </c>
      <c r="D23" s="12">
        <v>537407000</v>
      </c>
      <c r="E23" s="14">
        <v>15465000</v>
      </c>
      <c r="F23" s="14">
        <v>3919000</v>
      </c>
      <c r="G23" s="11" t="s">
        <v>22</v>
      </c>
      <c r="H23">
        <v>1099181000</v>
      </c>
      <c r="I23" s="29">
        <f t="shared" si="1"/>
        <v>659508600</v>
      </c>
      <c r="J23" s="29">
        <f t="shared" si="2"/>
        <v>494631450</v>
      </c>
    </row>
    <row r="24" spans="1:10" ht="15.75" thickBot="1" x14ac:dyDescent="0.3">
      <c r="A24" s="9">
        <v>15</v>
      </c>
      <c r="B24" s="10" t="s">
        <v>23</v>
      </c>
      <c r="C24" s="31">
        <v>804117000</v>
      </c>
      <c r="D24" s="12">
        <v>385177000</v>
      </c>
      <c r="E24" s="14">
        <v>13745000</v>
      </c>
      <c r="F24" s="14">
        <v>3483000</v>
      </c>
      <c r="G24" s="11" t="s">
        <v>24</v>
      </c>
      <c r="H24">
        <v>804117000</v>
      </c>
      <c r="I24" s="29">
        <f t="shared" si="1"/>
        <v>482470200</v>
      </c>
      <c r="J24" s="29">
        <f t="shared" si="2"/>
        <v>361852650</v>
      </c>
    </row>
    <row r="25" spans="1:10" ht="15.75" thickBot="1" x14ac:dyDescent="0.3">
      <c r="A25" s="9">
        <v>16</v>
      </c>
      <c r="B25" s="10" t="s">
        <v>25</v>
      </c>
      <c r="C25" s="32">
        <v>878868000</v>
      </c>
      <c r="D25" s="12">
        <v>485230000</v>
      </c>
      <c r="E25" s="14">
        <v>15654000</v>
      </c>
      <c r="F25" s="10">
        <v>3967000</v>
      </c>
      <c r="G25" s="11" t="s">
        <v>26</v>
      </c>
      <c r="H25">
        <v>878868000</v>
      </c>
      <c r="I25" s="29">
        <f t="shared" si="1"/>
        <v>527320800</v>
      </c>
      <c r="J25" s="29">
        <f t="shared" si="2"/>
        <v>395490600</v>
      </c>
    </row>
    <row r="26" spans="1:10" x14ac:dyDescent="0.25">
      <c r="C26" s="15"/>
      <c r="H26" s="15">
        <f>SUM(H10:H25)</f>
        <v>13475897000</v>
      </c>
      <c r="I26" s="15"/>
      <c r="J26" s="15"/>
    </row>
    <row r="27" spans="1:10" x14ac:dyDescent="0.25">
      <c r="C27" s="15">
        <f>C26*60/100</f>
        <v>0</v>
      </c>
      <c r="D27" s="15"/>
    </row>
    <row r="28" spans="1:10" x14ac:dyDescent="0.25">
      <c r="G28" s="41" t="s">
        <v>32</v>
      </c>
      <c r="H28" s="41"/>
      <c r="I28" s="41"/>
      <c r="J28" s="41"/>
    </row>
    <row r="31" spans="1:10" x14ac:dyDescent="0.25">
      <c r="G31" s="42" t="s">
        <v>33</v>
      </c>
      <c r="H31" s="42"/>
      <c r="I31" s="42"/>
      <c r="J31" s="42"/>
    </row>
    <row r="32" spans="1:10" x14ac:dyDescent="0.25">
      <c r="G32" s="25" t="s">
        <v>34</v>
      </c>
      <c r="H32" s="25"/>
      <c r="I32" s="25"/>
      <c r="J32" s="25"/>
    </row>
    <row r="33" spans="7:10" x14ac:dyDescent="0.25">
      <c r="G33" s="25" t="s">
        <v>35</v>
      </c>
      <c r="H33" s="25"/>
      <c r="I33" s="25"/>
      <c r="J33" s="25"/>
    </row>
  </sheetData>
  <mergeCells count="15">
    <mergeCell ref="G33:J33"/>
    <mergeCell ref="A2:J2"/>
    <mergeCell ref="A3:J3"/>
    <mergeCell ref="G28:J28"/>
    <mergeCell ref="G31:J31"/>
    <mergeCell ref="G32:J32"/>
    <mergeCell ref="I6:I7"/>
    <mergeCell ref="J6:J7"/>
    <mergeCell ref="C5:J5"/>
    <mergeCell ref="A5:A7"/>
    <mergeCell ref="B5:B7"/>
    <mergeCell ref="C6:C7"/>
    <mergeCell ref="D6:D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2018-05-14T04:40:06Z</cp:lastPrinted>
  <dcterms:created xsi:type="dcterms:W3CDTF">2018-05-07T01:19:26Z</dcterms:created>
  <dcterms:modified xsi:type="dcterms:W3CDTF">2018-05-14T04:42:09Z</dcterms:modified>
</cp:coreProperties>
</file>